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MISIONALES\GESTION DE PORTAFOLIO\"/>
    </mc:Choice>
  </mc:AlternateContent>
  <xr:revisionPtr revIDLastSave="0" documentId="13_ncr:1_{9C33710C-0B7C-4E22-8A46-8C550E2CC5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</sheets>
  <definedNames>
    <definedName name="_xlnm._FilterDatabase" localSheetId="0" hidden="1">Hoja1!#REF!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0" i="1" l="1"/>
  <c r="I20" i="1"/>
  <c r="N19" i="1"/>
  <c r="I19" i="1"/>
  <c r="N18" i="1"/>
  <c r="I18" i="1"/>
  <c r="N17" i="1"/>
  <c r="I1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B1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Mediante lluvia de ideas al interior del equipo de trabajo del proceso, se analizan las causas que podrían afectar el cumplimiento del objetivo, se nombra el riesgo y se clasifica.</t>
        </r>
      </text>
    </comment>
    <comment ref="F1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Consecuencias de la ocurrencia del riesgo sobre los objetivos de la entidad.</t>
        </r>
      </text>
    </comment>
    <comment ref="O1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Evitar el riesgo: Tomar acciones para prevenir su materialización.
Reducir el Riesgo: Tomar acciones para disminuir tanto la probabilidad (acciones de prevención), como el impacto (acciones de protección).
Compartir o Transferir: reducir el efecto a través por ejemplo de una póliza de seguro.
Asumir el Riesgo: cuando se ha reducido o transferido.
</t>
        </r>
      </text>
    </comment>
    <comment ref="P1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Conjunto de acciones tomadas para eliminar las causas de una no conformidad potencial u otra situación potencialmente indeseable o minimizar el riesgo.</t>
        </r>
      </text>
    </comment>
    <comment ref="R15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El riesgo residual se asumirá y administrará por medio de las actividades propias del proceso asociado y su control y registro de avance se realizará en un reporte mensual o bimestral, de acuerdo al nivel en que quede catalogado.</t>
        </r>
      </text>
    </comment>
  </commentList>
</comments>
</file>

<file path=xl/sharedStrings.xml><?xml version="1.0" encoding="utf-8"?>
<sst xmlns="http://schemas.openxmlformats.org/spreadsheetml/2006/main" count="110" uniqueCount="63">
  <si>
    <t>No.</t>
  </si>
  <si>
    <t>Nombre del riesgo</t>
  </si>
  <si>
    <t xml:space="preserve">
Clasificación del riesgo</t>
  </si>
  <si>
    <t>Proceso</t>
  </si>
  <si>
    <t xml:space="preserve">Causas </t>
  </si>
  <si>
    <t xml:space="preserve">Consecuencias </t>
  </si>
  <si>
    <t>Control</t>
  </si>
  <si>
    <t>Acción de Control</t>
  </si>
  <si>
    <t xml:space="preserve">Riesgo Residual </t>
  </si>
  <si>
    <t>Opción de manejo</t>
  </si>
  <si>
    <t xml:space="preserve">Acciones Preventivas </t>
  </si>
  <si>
    <t xml:space="preserve">Responsable de la acción </t>
  </si>
  <si>
    <t>Periodo Seguimiento</t>
  </si>
  <si>
    <t>Fecha de Inicio</t>
  </si>
  <si>
    <t>Fecha de terminación</t>
  </si>
  <si>
    <t>Registro-Evidencia</t>
  </si>
  <si>
    <t>Acciones de contingencia ante posible materialización</t>
  </si>
  <si>
    <t xml:space="preserve">Evidencia-Registro </t>
  </si>
  <si>
    <t>Probabilidad</t>
  </si>
  <si>
    <t>Impacto</t>
  </si>
  <si>
    <t xml:space="preserve">Nivel </t>
  </si>
  <si>
    <t>Evitar</t>
  </si>
  <si>
    <t>Mensual</t>
  </si>
  <si>
    <t>N/A</t>
  </si>
  <si>
    <t>3. Operativos</t>
  </si>
  <si>
    <t>4. Gestión de portafolio</t>
  </si>
  <si>
    <t>30/12/2017 30/12/2017</t>
  </si>
  <si>
    <t>30/12/2017
30/12/2017</t>
  </si>
  <si>
    <t xml:space="preserve">Demora en tramite de compra. </t>
  </si>
  <si>
    <t>Deficiente estrategia comercial.</t>
  </si>
  <si>
    <t>COMPETENCIA DESLEAL</t>
  </si>
  <si>
    <t>PÉRDIDA DE CLIENTES POR FALTA DE INVENTARIOS</t>
  </si>
  <si>
    <t>* falta de priorización en la contratación para la compra de bienes.</t>
  </si>
  <si>
    <t xml:space="preserve">* Falta de disfución del portafolio de servicios de la entidad.              * No se esncuentra estructurada el área de gestión comercial.  </t>
  </si>
  <si>
    <t>* Dádivas económicas por los principales proveedores de la competencia.</t>
  </si>
  <si>
    <t xml:space="preserve">* Falencias en el proceso de contratación.                                       * Mala selección de los proveedores. </t>
  </si>
  <si>
    <t xml:space="preserve">* perdida de ventas, disminución de clientes, disminución de ingresos.  </t>
  </si>
  <si>
    <t>* Pérdidas de clientes directos e indirectos para la comercialización de  bienes y servicios que ofrece la entidad.     * Desconocimiento de la marca comercial a nivel local, regional y nacional.</t>
  </si>
  <si>
    <t>* Pérdidas econimicas para la empresa.                                              * pérdida de fidelización del cliente.</t>
  </si>
  <si>
    <t xml:space="preserve">* Pérdida de imagen y credibilidad de la entidad.                                     * Pérdidas económicas para la empresa.                                             </t>
  </si>
  <si>
    <t>* solicitud por escrito de la compra del bien con anticipación de que el inventario se agote.</t>
  </si>
  <si>
    <t xml:space="preserve">* Seguimiento a las propuestas comerciales.       </t>
  </si>
  <si>
    <t>* Establecer políticas comerciales por medio de los organismos  de control.  * Segumiento a las ofertas comerciales.</t>
  </si>
  <si>
    <t>* Revisión de los procesos juridicos y de contratación de la entidad.                          * Definición de criterios para la selección de los proveedores.</t>
  </si>
  <si>
    <t xml:space="preserve">Procesos y procedimientos documentados </t>
  </si>
  <si>
    <t>* Evaluación a cerca de la expectativa de los clientes, con base en las encuestas aplicadas</t>
  </si>
  <si>
    <t>* Envio de propuestas comerciales por medio electríonico y fisico.</t>
  </si>
  <si>
    <t>* Seguimiento Y/o supervisión al proceso de contratación.</t>
  </si>
  <si>
    <t xml:space="preserve">* Solicitar a la subgerencia Administrativa y Financiera elaborar un convenio con los proveedores de mas alta rotación en productos que permita el suministro de estos periódicamente según se requiera.                                              * Revisar el plan anual de compras.                                                 </t>
  </si>
  <si>
    <t>* Solicitar a la Subgerencia Administrativa y financiera para la estructuración del plan de mercadeo.                                           * Establecer área comercial, con personal competente, capacitado y con disponibilidad de tiempo. Para ofrecer los productos y o servicios de la empresa.                  * Aplicar encuestas de satisfacción al cliente para identificar necesidades del cliente externo.</t>
  </si>
  <si>
    <t>* Seguimieto a través de llamadas telefónicas. * Visitas a los clientes.</t>
  </si>
  <si>
    <t>* Verificación de idoneidad de los proveedores.                                       * Revisión de los tiempos en el manual de contratación de acuerdo a la cuantía del contrato.</t>
  </si>
  <si>
    <t>Gestión de Portafolio</t>
  </si>
  <si>
    <t>Gestión de Portafolio/ Gestión Jurídica/ Gestión de Mejoramiento contínuo</t>
  </si>
  <si>
    <t>mensual</t>
  </si>
  <si>
    <t>01/06/2017 01/06/2017 01/06/2017</t>
  </si>
  <si>
    <t xml:space="preserve">01/06/2017
01/06/2017
</t>
  </si>
  <si>
    <t>01/06/2017 01/06/2017</t>
  </si>
  <si>
    <t>30/12/2017 30/12/2017 30/12/2017</t>
  </si>
  <si>
    <t xml:space="preserve">* Registro reuniones </t>
  </si>
  <si>
    <t>* Porpuestas enviadas.             * Estudio referente al plan de mercadeo para la entidad. * Aplicación y resultados de las encuestas.</t>
  </si>
  <si>
    <t>* Propuesta comercial.            * Registro telefónico.           * Registro electrónico.</t>
  </si>
  <si>
    <t>* Documentos proceso de contratación.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</si>
</sst>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sz val="10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 Light"/>
      <family val="2"/>
    </font>
    <font>
      <sz val="10"/>
      <color theme="1"/>
      <name val="Calibri Light"/>
      <family val="2"/>
    </font>
    <font>
      <b/>
      <sz val="10"/>
      <color theme="9" tint="-0.499984740745262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theme="0"/>
      <name val="Calibri Light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hair">
        <color theme="9" tint="-0.24994659260841701"/>
      </left>
      <right style="hair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9" tint="-0.24994659260841701"/>
      </left>
      <right style="hair">
        <color theme="9" tint="-0.24994659260841701"/>
      </right>
      <top style="hair">
        <color theme="9" tint="-0.24994659260841701"/>
      </top>
      <bottom/>
      <diagonal/>
    </border>
    <border>
      <left style="hair">
        <color theme="9" tint="-0.24994659260841701"/>
      </left>
      <right style="hair">
        <color theme="9" tint="-0.24994659260841701"/>
      </right>
      <top/>
      <bottom/>
      <diagonal/>
    </border>
    <border>
      <left/>
      <right/>
      <top style="hair">
        <color theme="9" tint="-0.249977111117893"/>
      </top>
      <bottom/>
      <diagonal/>
    </border>
    <border>
      <left style="hair">
        <color theme="9" tint="-0.249977111117893"/>
      </left>
      <right/>
      <top style="hair">
        <color theme="9" tint="-0.249977111117893"/>
      </top>
      <bottom/>
      <diagonal/>
    </border>
    <border>
      <left style="hair">
        <color theme="9" tint="-0.249977111117893"/>
      </left>
      <right style="hair">
        <color theme="9" tint="-0.249977111117893"/>
      </right>
      <top style="hair">
        <color theme="9" tint="-0.249977111117893"/>
      </top>
      <bottom/>
      <diagonal/>
    </border>
    <border>
      <left/>
      <right/>
      <top/>
      <bottom style="hair">
        <color theme="9" tint="-0.249977111117893"/>
      </bottom>
      <diagonal/>
    </border>
    <border>
      <left style="hair">
        <color theme="9" tint="-0.249977111117893"/>
      </left>
      <right/>
      <top/>
      <bottom style="hair">
        <color theme="9" tint="-0.249977111117893"/>
      </bottom>
      <diagonal/>
    </border>
    <border>
      <left style="hair">
        <color theme="9" tint="-0.249977111117893"/>
      </left>
      <right style="hair">
        <color theme="9" tint="-0.249977111117893"/>
      </right>
      <top/>
      <bottom style="hair">
        <color theme="9" tint="-0.249977111117893"/>
      </bottom>
      <diagonal/>
    </border>
    <border>
      <left style="hair">
        <color theme="9" tint="-0.24994659260841701"/>
      </left>
      <right style="hair">
        <color theme="9" tint="-0.24994659260841701"/>
      </right>
      <top style="hair">
        <color theme="9" tint="-0.249977111117893"/>
      </top>
      <bottom style="hair">
        <color theme="9" tint="-0.24994659260841701"/>
      </bottom>
      <diagonal/>
    </border>
    <border>
      <left style="hair">
        <color theme="9" tint="-0.24994659260841701"/>
      </left>
      <right/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9" tint="-0.24994659260841701"/>
      </left>
      <right/>
      <top style="hair">
        <color theme="9" tint="-0.24994659260841701"/>
      </top>
      <bottom/>
      <diagonal/>
    </border>
    <border>
      <left/>
      <right style="hair">
        <color theme="9" tint="-0.24994659260841701"/>
      </right>
      <top style="hair">
        <color theme="9" tint="-0.24994659260841701"/>
      </top>
      <bottom/>
      <diagonal/>
    </border>
    <border>
      <left/>
      <right style="hair">
        <color theme="9" tint="-0.24994659260841701"/>
      </right>
      <top/>
      <bottom/>
      <diagonal/>
    </border>
    <border>
      <left/>
      <right style="hair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/>
      <right style="hair">
        <color theme="9" tint="-0.24994659260841701"/>
      </right>
      <top/>
      <bottom style="hair">
        <color theme="9" tint="-0.24994659260841701"/>
      </bottom>
      <diagonal/>
    </border>
    <border>
      <left style="hair">
        <color theme="9" tint="-0.249977111117893"/>
      </left>
      <right/>
      <top/>
      <bottom/>
      <diagonal/>
    </border>
    <border>
      <left/>
      <right style="hair">
        <color theme="9" tint="-0.24994659260841701"/>
      </right>
      <top style="hair">
        <color theme="9" tint="-0.249977111117893"/>
      </top>
      <bottom/>
      <diagonal/>
    </border>
    <border>
      <left style="hair">
        <color theme="9" tint="-0.249977111117893"/>
      </left>
      <right/>
      <top style="hair">
        <color theme="9" tint="-0.249977111117893"/>
      </top>
      <bottom style="hair">
        <color theme="9" tint="-0.249977111117893"/>
      </bottom>
      <diagonal/>
    </border>
    <border>
      <left/>
      <right style="hair">
        <color theme="9" tint="-0.24994659260841701"/>
      </right>
      <top style="hair">
        <color theme="9" tint="-0.249977111117893"/>
      </top>
      <bottom style="hair">
        <color theme="9" tint="-0.249977111117893"/>
      </bottom>
      <diagonal/>
    </border>
    <border>
      <left/>
      <right/>
      <top style="hair">
        <color theme="9" tint="-0.249977111117893"/>
      </top>
      <bottom style="hair">
        <color theme="9" tint="-0.249977111117893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14" fontId="1" fillId="4" borderId="3" xfId="0" applyNumberFormat="1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0" xfId="0" applyFont="1" applyFill="1"/>
    <xf numFmtId="0" fontId="1" fillId="4" borderId="2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8" fillId="5" borderId="2" xfId="0" applyFont="1" applyFill="1" applyBorder="1" applyAlignment="1">
      <alignment horizontal="center" vertical="center" textRotation="90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7" borderId="2" xfId="0" applyFont="1" applyFill="1" applyBorder="1" applyAlignment="1">
      <alignment horizontal="center" vertical="center" wrapText="1"/>
    </xf>
    <xf numFmtId="14" fontId="1" fillId="2" borderId="10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</cellXfs>
  <cellStyles count="1">
    <cellStyle name="Normal" xfId="0" builtinId="0"/>
  </cellStyles>
  <dxfs count="41">
    <dxf>
      <font>
        <color theme="0"/>
      </font>
    </dxf>
    <dxf>
      <fill>
        <patternFill patternType="solid">
          <bgColor theme="0"/>
        </patternFill>
      </fill>
    </dxf>
    <dxf>
      <font>
        <color theme="0"/>
      </font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theme="0"/>
      </font>
    </dxf>
    <dxf>
      <fill>
        <patternFill patternType="solid">
          <bgColor rgb="FF92D050"/>
        </patternFill>
      </fill>
    </dxf>
    <dxf>
      <fill>
        <patternFill patternType="solid">
          <bgColor rgb="FFFFFF66"/>
        </patternFill>
      </fill>
    </dxf>
    <dxf>
      <fill>
        <patternFill patternType="solid">
          <bgColor rgb="FFFF7C80"/>
        </patternFill>
      </fill>
    </dxf>
    <dxf>
      <fill>
        <patternFill patternType="solid">
          <bgColor rgb="FFFF9966"/>
        </patternFill>
      </fill>
    </dxf>
    <dxf>
      <font>
        <color theme="0"/>
      </font>
      <fill>
        <patternFill patternType="solid">
          <bgColor theme="0"/>
        </patternFill>
      </fill>
    </dxf>
    <dxf>
      <fill>
        <patternFill>
          <bgColor rgb="FFFF9966"/>
        </patternFill>
      </fill>
    </dxf>
    <dxf>
      <fill>
        <patternFill>
          <bgColor rgb="FF92D050"/>
        </patternFill>
      </fill>
    </dxf>
    <dxf>
      <fill>
        <patternFill>
          <bgColor rgb="FFFFFF66"/>
        </patternFill>
      </fill>
    </dxf>
    <dxf>
      <fill>
        <patternFill>
          <bgColor rgb="FFFF7C80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rgb="FFFF7C80"/>
        </patternFill>
      </fill>
    </dxf>
    <dxf>
      <fill>
        <patternFill patternType="solid">
          <bgColor rgb="FFFF9966"/>
        </patternFill>
      </fill>
    </dxf>
    <dxf>
      <fill>
        <patternFill patternType="solid">
          <bgColor rgb="FFFFFF66"/>
        </patternFill>
      </fill>
    </dxf>
    <dxf>
      <fill>
        <patternFill patternType="solid">
          <bgColor rgb="FF92D05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66"/>
        </patternFill>
      </fill>
    </dxf>
    <dxf>
      <fill>
        <patternFill>
          <bgColor rgb="FFFF9966"/>
        </patternFill>
      </fill>
    </dxf>
    <dxf>
      <fill>
        <patternFill>
          <bgColor rgb="FFFF7C80"/>
        </patternFill>
      </fill>
    </dxf>
    <dxf>
      <fill>
        <patternFill>
          <bgColor rgb="FFFFFF66"/>
        </patternFill>
      </fill>
    </dxf>
    <dxf>
      <fill>
        <patternFill>
          <bgColor rgb="FFFF9966"/>
        </patternFill>
      </fill>
    </dxf>
    <dxf>
      <fill>
        <patternFill>
          <bgColor rgb="FFFF7C8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theme="0"/>
      </font>
    </dxf>
  </dxfs>
  <tableStyles count="0" defaultTableStyle="TableStyleMedium2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8"/>
  <sheetViews>
    <sheetView tabSelected="1" view="pageLayout" topLeftCell="A15" zoomScale="70" zoomScaleNormal="40" zoomScaleSheetLayoutView="40" zoomScalePageLayoutView="70" workbookViewId="0">
      <selection activeCell="I19" sqref="I19"/>
    </sheetView>
  </sheetViews>
  <sheetFormatPr baseColWidth="10" defaultColWidth="9.140625" defaultRowHeight="15"/>
  <cols>
    <col min="1" max="1" width="10.28515625" customWidth="1"/>
    <col min="2" max="4" width="15.42578125" customWidth="1"/>
    <col min="5" max="5" width="20.140625" customWidth="1"/>
    <col min="6" max="6" width="26.140625" customWidth="1"/>
    <col min="7" max="8" width="4.85546875" style="15" customWidth="1"/>
    <col min="9" max="9" width="12.7109375" style="15" customWidth="1"/>
    <col min="10" max="10" width="25.7109375" customWidth="1"/>
    <col min="11" max="11" width="15.42578125" customWidth="1"/>
    <col min="12" max="13" width="4.7109375" customWidth="1"/>
    <col min="14" max="14" width="10.5703125" customWidth="1"/>
    <col min="15" max="15" width="11.140625" customWidth="1"/>
    <col min="16" max="16" width="28" customWidth="1"/>
    <col min="17" max="17" width="14.42578125" customWidth="1"/>
    <col min="18" max="20" width="13.28515625" customWidth="1"/>
    <col min="21" max="21" width="15.7109375" customWidth="1"/>
    <col min="22" max="23" width="13.7109375" customWidth="1"/>
  </cols>
  <sheetData>
    <row r="1" spans="1:23" ht="15" hidden="1" customHeight="1">
      <c r="A1" s="56" t="s">
        <v>13</v>
      </c>
      <c r="B1" s="57"/>
      <c r="C1" s="37">
        <v>42887</v>
      </c>
      <c r="D1" s="12" t="s">
        <v>55</v>
      </c>
      <c r="E1" s="8" t="s">
        <v>56</v>
      </c>
      <c r="F1" s="13" t="s">
        <v>57</v>
      </c>
    </row>
    <row r="2" spans="1:23" ht="15" hidden="1" customHeight="1">
      <c r="A2" s="59" t="s">
        <v>14</v>
      </c>
      <c r="B2" s="57"/>
      <c r="C2" s="37">
        <v>43099</v>
      </c>
      <c r="D2" s="12" t="s">
        <v>58</v>
      </c>
      <c r="E2" s="3" t="s">
        <v>27</v>
      </c>
      <c r="F2" s="13" t="s">
        <v>26</v>
      </c>
    </row>
    <row r="3" spans="1:23" ht="15" hidden="1" customHeight="1">
      <c r="A3" s="56" t="s">
        <v>15</v>
      </c>
      <c r="B3" s="57"/>
      <c r="C3" s="1" t="s">
        <v>59</v>
      </c>
      <c r="D3" s="16" t="s">
        <v>60</v>
      </c>
      <c r="E3" s="38" t="s">
        <v>61</v>
      </c>
      <c r="F3" s="10" t="s">
        <v>62</v>
      </c>
    </row>
    <row r="4" spans="1:23" ht="15" hidden="1" customHeight="1">
      <c r="A4" s="56" t="s">
        <v>16</v>
      </c>
      <c r="B4" s="57"/>
      <c r="C4" s="5" t="s">
        <v>23</v>
      </c>
      <c r="D4" s="11" t="s">
        <v>23</v>
      </c>
      <c r="E4" s="5" t="s">
        <v>23</v>
      </c>
      <c r="F4" s="9" t="s">
        <v>23</v>
      </c>
    </row>
    <row r="5" spans="1:23" ht="15" hidden="1" customHeight="1">
      <c r="A5" s="43" t="s">
        <v>17</v>
      </c>
      <c r="B5" s="58"/>
      <c r="C5" s="5" t="s">
        <v>23</v>
      </c>
      <c r="D5" s="11" t="s">
        <v>23</v>
      </c>
      <c r="E5" s="5" t="s">
        <v>23</v>
      </c>
      <c r="F5" s="9" t="s">
        <v>23</v>
      </c>
    </row>
    <row r="6" spans="1:23" ht="15" hidden="1" customHeight="1"/>
    <row r="7" spans="1:23" ht="15.95" hidden="1" customHeight="1"/>
    <row r="8" spans="1:23" ht="15" hidden="1" customHeight="1"/>
    <row r="9" spans="1:23" ht="15" hidden="1" customHeight="1"/>
    <row r="10" spans="1:23" ht="15" hidden="1" customHeight="1"/>
    <row r="11" spans="1:23" ht="15" hidden="1" customHeight="1"/>
    <row r="12" spans="1:23" ht="15" hidden="1" customHeight="1"/>
    <row r="13" spans="1:23" ht="15" hidden="1" customHeight="1"/>
    <row r="14" spans="1:23" ht="15" hidden="1" customHeight="1"/>
    <row r="15" spans="1:23" ht="15" customHeight="1">
      <c r="A15" s="39" t="s">
        <v>0</v>
      </c>
      <c r="B15" s="40" t="s">
        <v>1</v>
      </c>
      <c r="C15" s="40" t="s">
        <v>2</v>
      </c>
      <c r="D15" s="40" t="s">
        <v>3</v>
      </c>
      <c r="E15" s="39" t="s">
        <v>4</v>
      </c>
      <c r="F15" s="49" t="s">
        <v>5</v>
      </c>
      <c r="G15" s="51" t="s">
        <v>8</v>
      </c>
      <c r="H15" s="51"/>
      <c r="I15" s="51"/>
      <c r="J15" s="52" t="s">
        <v>6</v>
      </c>
      <c r="K15" s="39" t="s">
        <v>7</v>
      </c>
      <c r="L15" s="54" t="s">
        <v>8</v>
      </c>
      <c r="M15" s="54"/>
      <c r="N15" s="54"/>
      <c r="O15" s="39" t="s">
        <v>9</v>
      </c>
      <c r="P15" s="41" t="s">
        <v>10</v>
      </c>
      <c r="Q15" s="43" t="s">
        <v>11</v>
      </c>
      <c r="R15" s="45" t="s">
        <v>12</v>
      </c>
      <c r="S15" s="45" t="s">
        <v>13</v>
      </c>
      <c r="T15" s="41" t="s">
        <v>14</v>
      </c>
      <c r="U15" s="43" t="s">
        <v>15</v>
      </c>
      <c r="V15" s="43" t="s">
        <v>16</v>
      </c>
      <c r="W15" s="45" t="s">
        <v>17</v>
      </c>
    </row>
    <row r="16" spans="1:23" ht="57" customHeight="1">
      <c r="A16" s="40"/>
      <c r="B16" s="55"/>
      <c r="C16" s="55"/>
      <c r="D16" s="55"/>
      <c r="E16" s="40"/>
      <c r="F16" s="50"/>
      <c r="G16" s="18" t="s">
        <v>18</v>
      </c>
      <c r="H16" s="18" t="s">
        <v>19</v>
      </c>
      <c r="I16" s="18" t="s">
        <v>20</v>
      </c>
      <c r="J16" s="53"/>
      <c r="K16" s="40"/>
      <c r="L16" s="18" t="s">
        <v>18</v>
      </c>
      <c r="M16" s="18" t="s">
        <v>19</v>
      </c>
      <c r="N16" s="18" t="s">
        <v>20</v>
      </c>
      <c r="O16" s="40"/>
      <c r="P16" s="42"/>
      <c r="Q16" s="44"/>
      <c r="R16" s="46"/>
      <c r="S16" s="46"/>
      <c r="T16" s="47"/>
      <c r="U16" s="48"/>
      <c r="V16" s="48"/>
      <c r="W16" s="46"/>
    </row>
    <row r="17" spans="1:23" ht="144" customHeight="1">
      <c r="A17" s="23">
        <v>1</v>
      </c>
      <c r="B17" s="22" t="s">
        <v>28</v>
      </c>
      <c r="C17" s="26" t="s">
        <v>24</v>
      </c>
      <c r="D17" s="1" t="s">
        <v>25</v>
      </c>
      <c r="E17" s="28" t="s">
        <v>32</v>
      </c>
      <c r="F17" s="30" t="s">
        <v>36</v>
      </c>
      <c r="G17" s="19">
        <v>5</v>
      </c>
      <c r="H17" s="19">
        <v>3</v>
      </c>
      <c r="I17" s="20" t="str">
        <f t="shared" ref="I17:I20" si="0">IF(G17+H17=0," ",IF(OR(AND(G17=1,H17=3),AND(G17=1,H17=4),AND(G17=2,H17=3)),"Bajo",IF(OR(AND(G17=1,H17=5),AND(G17=2,H17=4),AND(G17=3,H17=3),AND(G17=4,H17=3),AND(G17=5,H17=3)),"Moderado",IF(OR(AND(G17=2,H17=5),AND(G17=3,H17=4),AND(G17=4,H17=4),AND(G17=5,H17=4)),"Alto",IF(OR(AND(G17=3,H17=5),AND(G17=4,H17=5),AND(G17=5,H17=5)),"Extremo","")))))</f>
        <v>Moderado</v>
      </c>
      <c r="J17" s="30" t="s">
        <v>40</v>
      </c>
      <c r="K17" s="33" t="s">
        <v>44</v>
      </c>
      <c r="L17" s="4">
        <v>2</v>
      </c>
      <c r="M17" s="4">
        <v>3</v>
      </c>
      <c r="N17" s="20" t="str">
        <f t="shared" ref="N17:N20" si="1">IF(L17+M17=0," ",IF(OR(AND(L17=1,M17=3),AND(L17=1,M17=4),AND(L17=2,M17=3)),"Bajo",IF(OR(AND(L17=1,M17=5),AND(L17=2,M17=4),AND(L17=3,M17=3),AND(L17=4,M17=3),AND(L17=5,M17=3)),"Moderado",IF(OR(AND(L17=2,M17=5),AND(L17=3,M17=4),AND(L17=4,M17=4),AND(L17=5,M17=4)),"Alto",IF(OR(AND(L17=3,M17=5),AND(L17=4,M17=5),AND(L17=5,M17=5)),"Extremo","")))))</f>
        <v>Bajo</v>
      </c>
      <c r="O17" s="36" t="s">
        <v>21</v>
      </c>
      <c r="P17" s="30" t="s">
        <v>48</v>
      </c>
      <c r="Q17" s="26" t="s">
        <v>52</v>
      </c>
      <c r="R17" s="5" t="s">
        <v>22</v>
      </c>
      <c r="S17" s="37">
        <v>42887</v>
      </c>
      <c r="T17" s="37">
        <v>43099</v>
      </c>
      <c r="U17" s="1" t="s">
        <v>59</v>
      </c>
      <c r="V17" s="5" t="s">
        <v>23</v>
      </c>
      <c r="W17" s="5" t="s">
        <v>23</v>
      </c>
    </row>
    <row r="18" spans="1:23" ht="216.75" customHeight="1">
      <c r="A18" s="24">
        <v>2</v>
      </c>
      <c r="B18" s="25" t="s">
        <v>29</v>
      </c>
      <c r="C18" s="27" t="s">
        <v>24</v>
      </c>
      <c r="D18" s="16" t="s">
        <v>25</v>
      </c>
      <c r="E18" s="29" t="s">
        <v>33</v>
      </c>
      <c r="F18" s="29" t="s">
        <v>37</v>
      </c>
      <c r="G18" s="4">
        <v>1</v>
      </c>
      <c r="H18" s="4">
        <v>3</v>
      </c>
      <c r="I18" s="22" t="str">
        <f t="shared" si="0"/>
        <v>Bajo</v>
      </c>
      <c r="J18" s="29" t="s">
        <v>41</v>
      </c>
      <c r="K18" s="34" t="s">
        <v>45</v>
      </c>
      <c r="L18" s="7">
        <v>1</v>
      </c>
      <c r="M18" s="7">
        <v>3</v>
      </c>
      <c r="N18" s="6" t="str">
        <f t="shared" si="1"/>
        <v>Bajo</v>
      </c>
      <c r="O18" s="36" t="s">
        <v>21</v>
      </c>
      <c r="P18" s="29" t="s">
        <v>49</v>
      </c>
      <c r="Q18" s="27" t="s">
        <v>52</v>
      </c>
      <c r="R18" s="11" t="s">
        <v>54</v>
      </c>
      <c r="S18" s="12" t="s">
        <v>55</v>
      </c>
      <c r="T18" s="12" t="s">
        <v>58</v>
      </c>
      <c r="U18" s="16" t="s">
        <v>60</v>
      </c>
      <c r="V18" s="11" t="s">
        <v>23</v>
      </c>
      <c r="W18" s="11" t="s">
        <v>23</v>
      </c>
    </row>
    <row r="19" spans="1:23" ht="145.5" customHeight="1">
      <c r="A19" s="14">
        <v>3</v>
      </c>
      <c r="B19" s="6" t="s">
        <v>30</v>
      </c>
      <c r="C19" s="3" t="s">
        <v>24</v>
      </c>
      <c r="D19" s="2" t="s">
        <v>25</v>
      </c>
      <c r="E19" s="17" t="s">
        <v>34</v>
      </c>
      <c r="F19" s="30" t="s">
        <v>38</v>
      </c>
      <c r="G19" s="19">
        <v>1</v>
      </c>
      <c r="H19" s="19">
        <v>3</v>
      </c>
      <c r="I19" s="20" t="str">
        <f t="shared" si="0"/>
        <v>Bajo</v>
      </c>
      <c r="J19" s="30" t="s">
        <v>42</v>
      </c>
      <c r="K19" s="35" t="s">
        <v>46</v>
      </c>
      <c r="L19" s="4">
        <v>1</v>
      </c>
      <c r="M19" s="4">
        <v>3</v>
      </c>
      <c r="N19" s="20" t="str">
        <f t="shared" si="1"/>
        <v>Bajo</v>
      </c>
      <c r="O19" s="36" t="s">
        <v>21</v>
      </c>
      <c r="P19" s="17" t="s">
        <v>50</v>
      </c>
      <c r="Q19" s="26" t="s">
        <v>52</v>
      </c>
      <c r="R19" s="5" t="s">
        <v>22</v>
      </c>
      <c r="S19" s="8" t="s">
        <v>56</v>
      </c>
      <c r="T19" s="3" t="s">
        <v>27</v>
      </c>
      <c r="U19" s="38" t="s">
        <v>61</v>
      </c>
      <c r="V19" s="5" t="s">
        <v>23</v>
      </c>
      <c r="W19" s="5" t="s">
        <v>23</v>
      </c>
    </row>
    <row r="20" spans="1:23" ht="197.25" customHeight="1">
      <c r="A20" s="21">
        <v>4</v>
      </c>
      <c r="B20" s="9" t="s">
        <v>31</v>
      </c>
      <c r="C20" s="9" t="s">
        <v>24</v>
      </c>
      <c r="D20" s="10" t="s">
        <v>25</v>
      </c>
      <c r="E20" s="10" t="s">
        <v>35</v>
      </c>
      <c r="F20" s="10" t="s">
        <v>39</v>
      </c>
      <c r="G20" s="31">
        <v>1</v>
      </c>
      <c r="H20" s="31">
        <v>3</v>
      </c>
      <c r="I20" s="32" t="str">
        <f t="shared" si="0"/>
        <v>Bajo</v>
      </c>
      <c r="J20" s="10" t="s">
        <v>43</v>
      </c>
      <c r="K20" s="10" t="s">
        <v>47</v>
      </c>
      <c r="L20" s="7">
        <v>1</v>
      </c>
      <c r="M20" s="7">
        <v>3</v>
      </c>
      <c r="N20" s="6" t="str">
        <f t="shared" si="1"/>
        <v>Bajo</v>
      </c>
      <c r="O20" s="36" t="s">
        <v>21</v>
      </c>
      <c r="P20" s="10" t="s">
        <v>51</v>
      </c>
      <c r="Q20" s="27" t="s">
        <v>53</v>
      </c>
      <c r="R20" s="9" t="s">
        <v>22</v>
      </c>
      <c r="S20" s="13" t="s">
        <v>57</v>
      </c>
      <c r="T20" s="13" t="s">
        <v>26</v>
      </c>
      <c r="U20" s="10" t="s">
        <v>62</v>
      </c>
      <c r="V20" s="9" t="s">
        <v>23</v>
      </c>
      <c r="W20" s="9" t="s">
        <v>23</v>
      </c>
    </row>
    <row r="21" spans="1:23" ht="15" customHeight="1"/>
    <row r="26" spans="1:23" ht="15" customHeight="1"/>
    <row r="28" spans="1:23" ht="15" customHeight="1"/>
    <row r="29" spans="1:23" ht="15" customHeight="1"/>
    <row r="32" spans="1:23" ht="21" customHeight="1"/>
    <row r="36" ht="15" customHeight="1"/>
    <row r="37" ht="21" customHeight="1"/>
    <row r="40" ht="15" customHeight="1"/>
    <row r="43" ht="15" customHeight="1"/>
    <row r="47" ht="15" customHeight="1"/>
    <row r="48" ht="15" customHeight="1"/>
  </sheetData>
  <mergeCells count="24">
    <mergeCell ref="A1:B1"/>
    <mergeCell ref="A2:B2"/>
    <mergeCell ref="A3:B3"/>
    <mergeCell ref="A15:A16"/>
    <mergeCell ref="B15:B16"/>
    <mergeCell ref="C15:C16"/>
    <mergeCell ref="A4:B4"/>
    <mergeCell ref="A5:B5"/>
    <mergeCell ref="D15:D16"/>
    <mergeCell ref="E15:E16"/>
    <mergeCell ref="F15:F16"/>
    <mergeCell ref="G15:I15"/>
    <mergeCell ref="J15:J16"/>
    <mergeCell ref="K15:K16"/>
    <mergeCell ref="L15:N15"/>
    <mergeCell ref="O15:O16"/>
    <mergeCell ref="P15:P16"/>
    <mergeCell ref="Q15:Q16"/>
    <mergeCell ref="W15:W16"/>
    <mergeCell ref="R15:R16"/>
    <mergeCell ref="S15:S16"/>
    <mergeCell ref="T15:T16"/>
    <mergeCell ref="U15:U16"/>
    <mergeCell ref="V15:V16"/>
  </mergeCells>
  <conditionalFormatting sqref="C3:F3">
    <cfRule type="cellIs" dxfId="40" priority="75" operator="equal">
      <formula>0</formula>
    </cfRule>
  </conditionalFormatting>
  <conditionalFormatting sqref="E1:F1">
    <cfRule type="containsText" dxfId="39" priority="83" stopIfTrue="1" operator="containsText" text="Evitar">
      <formula>NOT(ISERROR(SEARCH("Evitar",E1)))</formula>
    </cfRule>
    <cfRule type="containsText" dxfId="38" priority="82" stopIfTrue="1" operator="containsText" text="Asumir">
      <formula>NOT(ISERROR(SEARCH("Asumir",E1)))</formula>
    </cfRule>
    <cfRule type="containsText" dxfId="37" priority="81" stopIfTrue="1" operator="containsText" text="Reducir">
      <formula>NOT(ISERROR(SEARCH("Reducir",E1)))</formula>
    </cfRule>
  </conditionalFormatting>
  <conditionalFormatting sqref="F1">
    <cfRule type="expression" dxfId="36" priority="80" stopIfTrue="1">
      <formula>IF(C1="",D1="","")</formula>
    </cfRule>
    <cfRule type="containsText" dxfId="35" priority="79" stopIfTrue="1" operator="containsText" text="Evitar">
      <formula>NOT(ISERROR(SEARCH("Evitar",F1)))</formula>
    </cfRule>
    <cfRule type="containsText" dxfId="34" priority="78" stopIfTrue="1" operator="containsText" text="Asumir">
      <formula>NOT(ISERROR(SEARCH("Asumir",F1)))</formula>
    </cfRule>
    <cfRule type="containsText" dxfId="33" priority="77" stopIfTrue="1" operator="containsText" text="Reducir">
      <formula>NOT(ISERROR(SEARCH("Reducir",F1)))</formula>
    </cfRule>
  </conditionalFormatting>
  <conditionalFormatting sqref="I17:I20">
    <cfRule type="containsText" dxfId="32" priority="15" stopIfTrue="1" operator="containsText" text="Bajo">
      <formula>NOT(ISERROR(SEARCH("Bajo",I17)))</formula>
    </cfRule>
    <cfRule type="expression" dxfId="31" priority="11" stopIfTrue="1">
      <formula>IF(G17="",H17="","")</formula>
    </cfRule>
    <cfRule type="containsText" dxfId="30" priority="12" stopIfTrue="1" operator="containsText" text="Extremo">
      <formula>NOT(ISERROR(SEARCH("Extremo",I17)))</formula>
    </cfRule>
    <cfRule type="containsText" dxfId="29" priority="13" stopIfTrue="1" operator="containsText" text="Alto">
      <formula>NOT(ISERROR(SEARCH("Alto",I17)))</formula>
    </cfRule>
    <cfRule type="containsText" dxfId="28" priority="14" stopIfTrue="1" operator="containsText" text="Moderado">
      <formula>NOT(ISERROR(SEARCH("Moderado",I17)))</formula>
    </cfRule>
  </conditionalFormatting>
  <conditionalFormatting sqref="N17">
    <cfRule type="containsText" dxfId="27" priority="2" stopIfTrue="1" operator="containsText" text="Extremo">
      <formula>NOT(ISERROR(SEARCH("Extremo",N17)))</formula>
    </cfRule>
    <cfRule type="containsText" dxfId="26" priority="3" stopIfTrue="1" operator="containsText" text="Alto">
      <formula>NOT(ISERROR(SEARCH("Alto",N17)))</formula>
    </cfRule>
    <cfRule type="containsText" dxfId="25" priority="4" stopIfTrue="1" operator="containsText" text="Moderado">
      <formula>NOT(ISERROR(SEARCH("Moderado",N17)))</formula>
    </cfRule>
    <cfRule type="containsText" dxfId="24" priority="5" stopIfTrue="1" operator="containsText" text="Bajo">
      <formula>NOT(ISERROR(SEARCH("Bajo",N17)))</formula>
    </cfRule>
    <cfRule type="expression" dxfId="23" priority="1" stopIfTrue="1">
      <formula>IF(L17="",M17="","")</formula>
    </cfRule>
  </conditionalFormatting>
  <conditionalFormatting sqref="N18">
    <cfRule type="containsText" dxfId="22" priority="44" stopIfTrue="1" operator="containsText" text="Bajo">
      <formula>NOT(ISERROR(SEARCH("Bajo",N18)))</formula>
    </cfRule>
    <cfRule type="containsText" dxfId="21" priority="43" stopIfTrue="1" operator="containsText" text="Moderado">
      <formula>NOT(ISERROR(SEARCH("Moderado",N18)))</formula>
    </cfRule>
    <cfRule type="containsText" dxfId="20" priority="42" stopIfTrue="1" operator="containsText" text="Alto">
      <formula>NOT(ISERROR(SEARCH("Alto",N18)))</formula>
    </cfRule>
    <cfRule type="containsText" dxfId="19" priority="41" stopIfTrue="1" operator="containsText" text="Extremo">
      <formula>NOT(ISERROR(SEARCH("Extremo",N18)))</formula>
    </cfRule>
  </conditionalFormatting>
  <conditionalFormatting sqref="N19">
    <cfRule type="expression" dxfId="18" priority="6" stopIfTrue="1">
      <formula>IF(L19="",M19="","")</formula>
    </cfRule>
    <cfRule type="containsText" dxfId="17" priority="7" stopIfTrue="1" operator="containsText" text="Extremo">
      <formula>NOT(ISERROR(SEARCH("Extremo",N19)))</formula>
    </cfRule>
    <cfRule type="containsText" dxfId="16" priority="9" stopIfTrue="1" operator="containsText" text="Moderado">
      <formula>NOT(ISERROR(SEARCH("Moderado",N19)))</formula>
    </cfRule>
    <cfRule type="containsText" dxfId="15" priority="10" stopIfTrue="1" operator="containsText" text="Bajo">
      <formula>NOT(ISERROR(SEARCH("Bajo",N19)))</formula>
    </cfRule>
    <cfRule type="containsText" dxfId="14" priority="8" stopIfTrue="1" operator="containsText" text="Alto">
      <formula>NOT(ISERROR(SEARCH("Alto",N19)))</formula>
    </cfRule>
  </conditionalFormatting>
  <conditionalFormatting sqref="N20 N18">
    <cfRule type="expression" dxfId="13" priority="49" stopIfTrue="1">
      <formula>IF(L18="",M18="","")</formula>
    </cfRule>
  </conditionalFormatting>
  <conditionalFormatting sqref="N20">
    <cfRule type="containsText" dxfId="12" priority="46" stopIfTrue="1" operator="containsText" text="Alto">
      <formula>NOT(ISERROR(SEARCH("Alto",N20)))</formula>
    </cfRule>
    <cfRule type="containsText" dxfId="11" priority="45" stopIfTrue="1" operator="containsText" text="Extremo">
      <formula>NOT(ISERROR(SEARCH("Extremo",N20)))</formula>
    </cfRule>
    <cfRule type="containsText" dxfId="10" priority="47" stopIfTrue="1" operator="containsText" text="Moderado">
      <formula>NOT(ISERROR(SEARCH("Moderado",N20)))</formula>
    </cfRule>
    <cfRule type="containsText" dxfId="9" priority="48" stopIfTrue="1" operator="containsText" text="Bajo">
      <formula>NOT(ISERROR(SEARCH("Bajo",N20)))</formula>
    </cfRule>
  </conditionalFormatting>
  <conditionalFormatting sqref="P20">
    <cfRule type="cellIs" dxfId="8" priority="35" operator="equal">
      <formula>0</formula>
    </cfRule>
  </conditionalFormatting>
  <conditionalFormatting sqref="S19:S20">
    <cfRule type="containsText" dxfId="7" priority="33" stopIfTrue="1" operator="containsText" text="Asumir">
      <formula>NOT(ISERROR(SEARCH("Asumir",S19)))</formula>
    </cfRule>
    <cfRule type="containsText" dxfId="6" priority="34" stopIfTrue="1" operator="containsText" text="Evitar">
      <formula>NOT(ISERROR(SEARCH("Evitar",S19)))</formula>
    </cfRule>
    <cfRule type="containsText" dxfId="5" priority="32" stopIfTrue="1" operator="containsText" text="Reducir">
      <formula>NOT(ISERROR(SEARCH("Reducir",S19)))</formula>
    </cfRule>
  </conditionalFormatting>
  <conditionalFormatting sqref="S20">
    <cfRule type="containsText" dxfId="4" priority="29" stopIfTrue="1" operator="containsText" text="Asumir">
      <formula>NOT(ISERROR(SEARCH("Asumir",S20)))</formula>
    </cfRule>
    <cfRule type="containsText" dxfId="3" priority="28" stopIfTrue="1" operator="containsText" text="Reducir">
      <formula>NOT(ISERROR(SEARCH("Reducir",S20)))</formula>
    </cfRule>
    <cfRule type="expression" dxfId="2" priority="31" stopIfTrue="1">
      <formula>IF(P20="",Q20="","")</formula>
    </cfRule>
    <cfRule type="containsText" dxfId="1" priority="30" stopIfTrue="1" operator="containsText" text="Evitar">
      <formula>NOT(ISERROR(SEARCH("Evitar",S20)))</formula>
    </cfRule>
  </conditionalFormatting>
  <conditionalFormatting sqref="U17:U20">
    <cfRule type="cellIs" dxfId="0" priority="26" operator="equal">
      <formula>0</formula>
    </cfRule>
  </conditionalFormatting>
  <dataValidations disablePrompts="1" count="8">
    <dataValidation type="list" allowBlank="1" showInputMessage="1" showErrorMessage="1" sqref="I65528 I131064 I196600 I262136 I327672 I393208 I458744 I524280 I589816 I655352 I720888 I786424 I851960 I917496 I983032" xr:uid="{00000000-0002-0000-0000-000000000000}">
      <formula1>#REF!</formula1>
    </dataValidation>
    <dataValidation type="list" allowBlank="1" showInputMessage="1" showErrorMessage="1" sqref="Q15:Q20" xr:uid="{00000000-0002-0000-0000-000001000000}">
      <formula1>$J$23:$J$24</formula1>
    </dataValidation>
    <dataValidation type="list" allowBlank="1" showInputMessage="1" showErrorMessage="1" sqref="H16:I16 M16:N16" xr:uid="{00000000-0002-0000-0000-000002000000}">
      <formula1>$F$26:$F$30</formula1>
    </dataValidation>
    <dataValidation type="list" allowBlank="1" showInputMessage="1" showErrorMessage="1" sqref="D15:D20" xr:uid="{00000000-0002-0000-0000-000003000000}">
      <formula1>$C$20:$C$32</formula1>
    </dataValidation>
    <dataValidation type="list" allowBlank="1" showInputMessage="1" showErrorMessage="1" sqref="C15:C20" xr:uid="{00000000-0002-0000-0000-000004000000}">
      <formula1>$A$20:$A$27</formula1>
    </dataValidation>
    <dataValidation type="list" allowBlank="1" showInputMessage="1" showErrorMessage="1" sqref="R15:R16" xr:uid="{00000000-0002-0000-0000-000005000000}">
      <formula1>$J$20:$J$21</formula1>
    </dataValidation>
    <dataValidation type="list" allowBlank="1" showInputMessage="1" showErrorMessage="1" sqref="O15:O16" xr:uid="{00000000-0002-0000-0000-000006000000}">
      <formula1>$J$14:$J$17</formula1>
    </dataValidation>
    <dataValidation type="list" allowBlank="1" showInputMessage="1" showErrorMessage="1" sqref="G16 L16" xr:uid="{00000000-0002-0000-0000-000007000000}">
      <formula1>$F$20:$F$24</formula1>
    </dataValidation>
  </dataValidations>
  <pageMargins left="0.70866141732283472" right="0.70866141732283472" top="1.1023622047244095" bottom="0.9055118110236221" header="0.31496062992125984" footer="0.27559055118110237"/>
  <pageSetup scale="65" orientation="landscape" r:id="rId1"/>
  <headerFooter>
    <oddHeader>&amp;L&amp;G&amp;C&amp;"Arial Rounded MT Bold,Normal"
AGUAS DEL HUILA S.A. E.S.P.
&amp;10NIT.  800.100.553-2
MAPA DE RIESGOS  GESTION DE PORTAFOLIO&amp;11
 &amp;8VERSION 8,0</oddHeader>
    <oddFooter>&amp;C&amp;"Arial,Negrita Cursiva"&amp;8….llevamos más que agua.&amp;"Arial,Normal"
Calle 21 No. 1C -17
Teléfonos 8 75 31 81 – 8 75 23 21 fax: Ext. 124
www.aguasdelhuila.gov.co
Neiva – Huila (Colombia).&amp;R&amp;"Arial,Normal"&amp;7&amp;K000000Pag. &amp;P | &amp;P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Ana lucía lucia muñoz</cp:lastModifiedBy>
  <cp:lastPrinted>2026-07-01T20:43:22Z</cp:lastPrinted>
  <dcterms:created xsi:type="dcterms:W3CDTF">2006-09-16T00:00:00Z</dcterms:created>
  <dcterms:modified xsi:type="dcterms:W3CDTF">2026-07-01T20:43:27Z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3082-10.2.0.5820</vt:lpwstr>
  </property>
</Properties>
</file>